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45" yWindow="0" windowWidth="22260" windowHeight="11760"/>
  </bookViews>
  <sheets>
    <sheet name="смет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32" i="1" l="1"/>
  <c r="C33" i="1" s="1"/>
  <c r="C13" i="1"/>
</calcChain>
</file>

<file path=xl/sharedStrings.xml><?xml version="1.0" encoding="utf-8"?>
<sst xmlns="http://schemas.openxmlformats.org/spreadsheetml/2006/main" count="56" uniqueCount="55">
  <si>
    <t xml:space="preserve">СМЕТА </t>
  </si>
  <si>
    <t>Союз "Объединение градостроительного проектирования" (СОЮЗ ОГП )</t>
  </si>
  <si>
    <t>Остаток средств</t>
  </si>
  <si>
    <t>Статья</t>
  </si>
  <si>
    <t>План (руб.)</t>
  </si>
  <si>
    <t>1.</t>
  </si>
  <si>
    <t>Поступило средств (по начислению)</t>
  </si>
  <si>
    <t>1.1.</t>
  </si>
  <si>
    <t>1.2.</t>
  </si>
  <si>
    <t>1.3.</t>
  </si>
  <si>
    <t>1.4.</t>
  </si>
  <si>
    <t>Всего доходов по смете (раздел I)</t>
  </si>
  <si>
    <t>2.</t>
  </si>
  <si>
    <t>Использовано средств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</si>
  <si>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</si>
  <si>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</si>
  <si>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</si>
  <si>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</si>
  <si>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</si>
  <si>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</si>
  <si>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</si>
  <si>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</si>
  <si>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</si>
  <si>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</si>
  <si>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</si>
  <si>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</si>
  <si>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</si>
  <si>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</si>
  <si>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</si>
  <si>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</si>
  <si>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Клининговые услуги.</t>
  </si>
  <si>
    <t>Всего расходов по смете (раздел II)</t>
  </si>
  <si>
    <t>Генеральный директор</t>
  </si>
  <si>
    <t>Сепиев Сайпутдин Сепиевич</t>
  </si>
  <si>
    <t>Прочие поступления.</t>
  </si>
  <si>
    <t>Расходы на оплату труда, вознаграждения, в т.ч. взносы во внебюджетные фонды.</t>
  </si>
  <si>
    <t>Арендные платежи, расходы на содержание и ремонт арендованных помещений.</t>
  </si>
  <si>
    <t>Почтовые, курьерские расходы.</t>
  </si>
  <si>
    <t>Аудиторские услуги.</t>
  </si>
  <si>
    <t>Командировочные расходы.</t>
  </si>
  <si>
    <t>Оргтехника, мебель.</t>
  </si>
  <si>
    <t>Взносы в национальные объединения, союзы и прочие организации - НОПРИЗ.</t>
  </si>
  <si>
    <t>Проведение разъяснительной работы, привлечение новых членов.</t>
  </si>
  <si>
    <t>Ведение членов СРО, работа с дебиторской задолженностью, помощь в подготовке к проверкам, консультационные услуги.</t>
  </si>
  <si>
    <t>Прочие и непредвиденные расходы, в т.ч. хозяйственные расходы.</t>
  </si>
  <si>
    <t>Бухгалтерские услуги .</t>
  </si>
  <si>
    <t>Юридические услуги.</t>
  </si>
  <si>
    <t>Услуги банков, услуги связи и интернет.</t>
  </si>
  <si>
    <t>Услуги IT,  сопровождение баз данных, програмное обеспечение ИТС , осблуживание сайта.</t>
  </si>
  <si>
    <t xml:space="preserve">УТВЕРЖДЕНО
Решением Общего собрания членов
Союза «Объединение градостроительного проектирования»
Протокол № ____ от ____ _______________ 20__г.
</t>
  </si>
  <si>
    <t>Членские взносы за 2023г.</t>
  </si>
  <si>
    <t>Дополнительные целевые взносы НОПРИЗ за 2023г.</t>
  </si>
  <si>
    <t>Остаток непоступивших членских взносов за 2022г.</t>
  </si>
  <si>
    <t>на 2023г.</t>
  </si>
  <si>
    <t>Подбор, обучение и переподготовка сотрудников, участие в тематических семинарах, конференциях, съездах.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</si>
</sst>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" fontId="2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7" fontId="2" fillId="0" borderId="5" xfId="0" applyNumberFormat="1" applyFont="1" applyBorder="1" applyAlignment="1">
      <alignment wrapText="1"/>
    </xf>
    <xf numFmtId="4" fontId="2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1\&#1089;&#1077;&#1090;&#1077;&#1074;&#1072;&#1103;%20&#1087;&#1072;&#1087;&#1082;&#1072;\Users\buh2\Downloads\&#1057;&#1084;&#1077;&#1090;&#1072;%202022%2011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г."/>
      <sheetName val="План на 2022г."/>
      <sheetName val="смета 2022г"/>
      <sheetName val="Доход"/>
      <sheetName val="п.2.1 расходы на сотрудников"/>
      <sheetName val=" п.2.2. расходы на помещение"/>
      <sheetName val=" п.2.3. расходы"/>
      <sheetName val=" п.2.4. расходы"/>
      <sheetName val=" п.2.6. расходы"/>
      <sheetName val=" п.2.7. расходы"/>
      <sheetName val=" п.2.8. расходы"/>
      <sheetName val=" п.2.9. расходы"/>
      <sheetName val="п.2.14 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9" zoomScaleNormal="100" workbookViewId="0">
      <selection activeCell="K17" sqref="K17"/>
    </sheetView>
  </sheetViews>
  <sheetFormatPr defaultRowHeight="12.75" x14ac:dyDescent="0.2"/>
  <cols>
    <col min="1" max="1" width="5.7109375" style="1" customWidth="1"/>
    <col min="2" max="2" width="55.5703125" style="1" customWidth="1"/>
    <col min="3" max="3" width="34.42578125" style="1" customWidth="1"/>
    <col min="4" max="16384" width="9.140625" style="2"/>
  </cols>
  <sheetData>
    <row r="1" spans="1:3" ht="82.5" customHeight="1" x14ac:dyDescent="0.2">
      <c r="B1" s="22" t="s">
        <v>49</v>
      </c>
      <c r="C1" s="22"/>
    </row>
    <row r="3" spans="1:3" x14ac:dyDescent="0.2">
      <c r="A3" s="3"/>
      <c r="B3" s="23" t="s">
        <v>0</v>
      </c>
      <c r="C3" s="23"/>
    </row>
    <row r="4" spans="1:3" x14ac:dyDescent="0.2">
      <c r="A4" s="3"/>
      <c r="B4" s="23" t="s">
        <v>1</v>
      </c>
      <c r="C4" s="23"/>
    </row>
    <row r="5" spans="1:3" x14ac:dyDescent="0.2">
      <c r="A5" s="3"/>
      <c r="B5" s="23" t="s">
        <v>53</v>
      </c>
      <c r="C5" s="23"/>
    </row>
    <row r="6" spans="1:3" ht="13.5" thickBot="1" x14ac:dyDescent="0.25">
      <c r="A6" s="3"/>
      <c r="B6" s="3"/>
      <c r="C6" s="3"/>
    </row>
    <row r="7" spans="1:3" ht="13.5" thickBot="1" x14ac:dyDescent="0.25">
      <c r="A7" s="20" t="s">
        <v>2</v>
      </c>
      <c r="B7" s="21"/>
      <c r="C7" s="17">
        <v>334010.52</v>
      </c>
    </row>
    <row r="8" spans="1:3" x14ac:dyDescent="0.2">
      <c r="A8" s="4"/>
      <c r="B8" s="5" t="s">
        <v>3</v>
      </c>
      <c r="C8" s="6" t="s">
        <v>4</v>
      </c>
    </row>
    <row r="9" spans="1:3" x14ac:dyDescent="0.2">
      <c r="A9" s="7" t="s">
        <v>5</v>
      </c>
      <c r="B9" s="19" t="s">
        <v>6</v>
      </c>
      <c r="C9" s="19"/>
    </row>
    <row r="10" spans="1:3" ht="17.25" customHeight="1" x14ac:dyDescent="0.2">
      <c r="A10" s="8" t="s">
        <v>7</v>
      </c>
      <c r="B10" s="8" t="s">
        <v>50</v>
      </c>
      <c r="C10" s="15">
        <v>22500000</v>
      </c>
    </row>
    <row r="11" spans="1:3" ht="15" customHeight="1" x14ac:dyDescent="0.2">
      <c r="A11" s="8" t="s">
        <v>8</v>
      </c>
      <c r="B11" s="8" t="s">
        <v>51</v>
      </c>
      <c r="C11" s="15">
        <v>1950000</v>
      </c>
    </row>
    <row r="12" spans="1:3" ht="13.5" customHeight="1" x14ac:dyDescent="0.2">
      <c r="A12" s="9" t="s">
        <v>9</v>
      </c>
      <c r="B12" s="8" t="s">
        <v>52</v>
      </c>
      <c r="C12" s="16">
        <v>5921128.5999999996</v>
      </c>
    </row>
    <row r="13" spans="1:3" ht="13.5" customHeight="1" x14ac:dyDescent="0.2">
      <c r="A13" s="9" t="s">
        <v>10</v>
      </c>
      <c r="B13" s="8" t="s">
        <v>34</v>
      </c>
      <c r="C13" s="15">
        <f>[1]Доход!E7</f>
        <v>0</v>
      </c>
    </row>
    <row r="14" spans="1:3" ht="19.5" customHeight="1" x14ac:dyDescent="0.2">
      <c r="A14" s="8"/>
      <c r="B14" s="7" t="s">
        <v>11</v>
      </c>
      <c r="C14" s="10">
        <f>SUM(C10:C12)</f>
        <v>30371128.600000001</v>
      </c>
    </row>
    <row r="15" spans="1:3" x14ac:dyDescent="0.2">
      <c r="A15" s="7" t="s">
        <v>12</v>
      </c>
      <c r="B15" s="19" t="s">
        <v>13</v>
      </c>
      <c r="C15" s="19"/>
    </row>
    <row r="16" spans="1:3" ht="28.5" customHeight="1" x14ac:dyDescent="0.2">
      <c r="A16" s="8" t="s">
        <v>14</v>
      </c>
      <c r="B16" s="8" t="s">
        <v>35</v>
      </c>
      <c r="C16" s="16">
        <v>5671531.5</v>
      </c>
    </row>
    <row r="17" spans="1:3" ht="27.75" customHeight="1" x14ac:dyDescent="0.2">
      <c r="A17" s="8" t="s">
        <v>15</v>
      </c>
      <c r="B17" s="8" t="s">
        <v>36</v>
      </c>
      <c r="C17" s="15">
        <v>2330000</v>
      </c>
    </row>
    <row r="18" spans="1:3" ht="21" customHeight="1" x14ac:dyDescent="0.2">
      <c r="A18" s="8" t="s">
        <v>16</v>
      </c>
      <c r="B18" s="11" t="s">
        <v>46</v>
      </c>
      <c r="C18" s="16">
        <v>1590000</v>
      </c>
    </row>
    <row r="19" spans="1:3" ht="17.25" customHeight="1" x14ac:dyDescent="0.2">
      <c r="A19" s="8" t="s">
        <v>17</v>
      </c>
      <c r="B19" s="11" t="s">
        <v>45</v>
      </c>
      <c r="C19" s="16">
        <v>1800000</v>
      </c>
    </row>
    <row r="20" spans="1:3" ht="28.5" customHeight="1" x14ac:dyDescent="0.2">
      <c r="A20" s="13" t="s">
        <v>18</v>
      </c>
      <c r="B20" s="11" t="s">
        <v>48</v>
      </c>
      <c r="C20" s="16">
        <v>2670000</v>
      </c>
    </row>
    <row r="21" spans="1:3" ht="14.25" customHeight="1" x14ac:dyDescent="0.2">
      <c r="A21" s="9" t="s">
        <v>19</v>
      </c>
      <c r="B21" s="12" t="s">
        <v>38</v>
      </c>
      <c r="C21" s="16">
        <v>95000</v>
      </c>
    </row>
    <row r="22" spans="1:3" ht="27.75" customHeight="1" x14ac:dyDescent="0.2">
      <c r="A22" s="8" t="s">
        <v>20</v>
      </c>
      <c r="B22" s="12" t="s">
        <v>41</v>
      </c>
      <c r="C22" s="15">
        <v>1950000</v>
      </c>
    </row>
    <row r="23" spans="1:3" ht="22.5" customHeight="1" x14ac:dyDescent="0.2">
      <c r="A23" s="9" t="s">
        <v>21</v>
      </c>
      <c r="B23" s="12" t="s">
        <v>39</v>
      </c>
      <c r="C23" s="15">
        <v>130000</v>
      </c>
    </row>
    <row r="24" spans="1:3" ht="17.25" customHeight="1" x14ac:dyDescent="0.2">
      <c r="A24" s="8" t="s">
        <v>22</v>
      </c>
      <c r="B24" s="12" t="s">
        <v>47</v>
      </c>
      <c r="C24" s="15">
        <v>325000</v>
      </c>
    </row>
    <row r="25" spans="1:3" ht="27.75" customHeight="1" x14ac:dyDescent="0.2">
      <c r="A25" s="9" t="s">
        <v>23</v>
      </c>
      <c r="B25" s="8" t="s">
        <v>43</v>
      </c>
      <c r="C25" s="16">
        <v>1800000</v>
      </c>
    </row>
    <row r="26" spans="1:3" ht="16.5" customHeight="1" x14ac:dyDescent="0.2">
      <c r="A26" s="9" t="s">
        <v>24</v>
      </c>
      <c r="B26" s="12" t="s">
        <v>42</v>
      </c>
      <c r="C26" s="15">
        <v>8500000</v>
      </c>
    </row>
    <row r="27" spans="1:3" ht="17.25" customHeight="1" x14ac:dyDescent="0.2">
      <c r="A27" s="9" t="s">
        <v>25</v>
      </c>
      <c r="B27" s="12" t="s">
        <v>37</v>
      </c>
      <c r="C27" s="15">
        <v>510000</v>
      </c>
    </row>
    <row r="28" spans="1:3" ht="18" customHeight="1" x14ac:dyDescent="0.2">
      <c r="A28" s="8" t="s">
        <v>26</v>
      </c>
      <c r="B28" s="11" t="s">
        <v>30</v>
      </c>
      <c r="C28" s="16">
        <v>960000</v>
      </c>
    </row>
    <row r="29" spans="1:3" ht="14.25" customHeight="1" x14ac:dyDescent="0.2">
      <c r="A29" s="9" t="s">
        <v>27</v>
      </c>
      <c r="B29" s="12" t="s">
        <v>40</v>
      </c>
      <c r="C29" s="15">
        <v>200000</v>
      </c>
    </row>
    <row r="30" spans="1:3" ht="27.75" customHeight="1" x14ac:dyDescent="0.2">
      <c r="A30" s="8" t="s">
        <v>28</v>
      </c>
      <c r="B30" s="8" t="s">
        <v>54</v>
      </c>
      <c r="C30" s="15">
        <v>400000</v>
      </c>
    </row>
    <row r="31" spans="1:3" ht="21.75" customHeight="1" x14ac:dyDescent="0.2">
      <c r="A31" s="8" t="s">
        <v>29</v>
      </c>
      <c r="B31" s="8" t="s">
        <v>44</v>
      </c>
      <c r="C31" s="15">
        <v>1675000</v>
      </c>
    </row>
    <row r="32" spans="1:3" ht="18" customHeight="1" thickBot="1" x14ac:dyDescent="0.25">
      <c r="A32" s="8"/>
      <c r="B32" s="7" t="s">
        <v>31</v>
      </c>
      <c r="C32" s="18">
        <f>SUM(C16:C31)</f>
        <v>30606531.5</v>
      </c>
    </row>
    <row r="33" spans="1:3" ht="13.5" thickBot="1" x14ac:dyDescent="0.25">
      <c r="A33" s="20" t="s">
        <v>2</v>
      </c>
      <c r="B33" s="21"/>
      <c r="C33" s="17">
        <f>C7+C14-C32</f>
        <v>98607.620000001043</v>
      </c>
    </row>
    <row r="34" spans="1:3" x14ac:dyDescent="0.2">
      <c r="A34" s="3"/>
      <c r="B34" s="3"/>
      <c r="C34" s="3"/>
    </row>
    <row r="35" spans="1:3" x14ac:dyDescent="0.2">
      <c r="A35" s="3"/>
      <c r="B35" s="3" t="s">
        <v>32</v>
      </c>
      <c r="C35" s="14" t="s">
        <v>33</v>
      </c>
    </row>
  </sheetData>
  <mergeCells count="8">
    <mergeCell ref="B15:C15"/>
    <mergeCell ref="A33:B33"/>
    <mergeCell ref="B1:C1"/>
    <mergeCell ref="B3:C3"/>
    <mergeCell ref="B4:C4"/>
    <mergeCell ref="B5:C5"/>
    <mergeCell ref="A7:B7"/>
    <mergeCell ref="B9:C9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2023-04-04T12:22:24Z</dcterms:modified>
</cp:coreProperties>
</file>